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70" windowWidth="17895" windowHeight="13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H467" i="1" s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F47" i="1" l="1"/>
  <c r="F594" i="1" s="1"/>
  <c r="G47" i="1"/>
  <c r="H89" i="1"/>
  <c r="I131" i="1"/>
  <c r="F173" i="1"/>
  <c r="J173" i="1"/>
  <c r="G215" i="1"/>
  <c r="H257" i="1"/>
  <c r="I299" i="1"/>
  <c r="F341" i="1"/>
  <c r="J341" i="1"/>
  <c r="G383" i="1"/>
  <c r="I425" i="1"/>
  <c r="F467" i="1"/>
  <c r="J467" i="1"/>
  <c r="G509" i="1"/>
  <c r="I593" i="1"/>
  <c r="H47" i="1"/>
  <c r="I89" i="1"/>
  <c r="F131" i="1"/>
  <c r="J131" i="1"/>
  <c r="J594" i="1" s="1"/>
  <c r="G173" i="1"/>
  <c r="G594" i="1" s="1"/>
  <c r="H215" i="1"/>
  <c r="I257" i="1"/>
  <c r="F299" i="1"/>
  <c r="J299" i="1"/>
  <c r="G341" i="1"/>
  <c r="H383" i="1"/>
  <c r="F425" i="1"/>
  <c r="J425" i="1"/>
  <c r="G467" i="1"/>
  <c r="H509" i="1"/>
  <c r="J593" i="1"/>
  <c r="J551" i="1"/>
  <c r="J47" i="1"/>
  <c r="G89" i="1"/>
  <c r="H131" i="1"/>
  <c r="I173" i="1"/>
  <c r="I594" i="1" s="1"/>
  <c r="F215" i="1"/>
  <c r="J215" i="1"/>
  <c r="G257" i="1"/>
  <c r="H299" i="1"/>
  <c r="I341" i="1"/>
  <c r="F383" i="1"/>
  <c r="J383" i="1"/>
  <c r="H425" i="1"/>
  <c r="G551" i="1"/>
  <c r="H594" i="1"/>
  <c r="L501" i="1"/>
  <c r="L111" i="1"/>
  <c r="L116" i="1"/>
  <c r="L131" i="1"/>
  <c r="L101" i="1"/>
  <c r="L59" i="1"/>
  <c r="L89" i="1"/>
  <c r="L242" i="1"/>
  <c r="L237" i="1"/>
  <c r="L321" i="1"/>
  <c r="L326" i="1"/>
  <c r="L173" i="1"/>
  <c r="L143" i="1"/>
  <c r="L452" i="1"/>
  <c r="L447" i="1"/>
  <c r="L165" i="1"/>
  <c r="L69" i="1"/>
  <c r="L74" i="1"/>
  <c r="L494" i="1"/>
  <c r="L489" i="1"/>
  <c r="L479" i="1"/>
  <c r="L509" i="1"/>
  <c r="L298" i="1"/>
  <c r="L153" i="1"/>
  <c r="L158" i="1"/>
  <c r="L353" i="1"/>
  <c r="L383" i="1"/>
  <c r="L215" i="1"/>
  <c r="L185" i="1"/>
  <c r="L405" i="1"/>
  <c r="L410" i="1"/>
  <c r="L395" i="1"/>
  <c r="L425" i="1"/>
  <c r="L382" i="1"/>
  <c r="L227" i="1"/>
  <c r="L466" i="1"/>
  <c r="L368" i="1"/>
  <c r="L363" i="1"/>
  <c r="L550" i="1"/>
  <c r="L27" i="1"/>
  <c r="L32" i="1"/>
  <c r="L593" i="1"/>
  <c r="L563" i="1"/>
  <c r="L437" i="1"/>
  <c r="L467" i="1"/>
  <c r="L256" i="1"/>
  <c r="L291" i="1"/>
  <c r="L424" i="1"/>
  <c r="L172" i="1"/>
  <c r="L536" i="1"/>
  <c r="L531" i="1"/>
  <c r="L284" i="1"/>
  <c r="L279" i="1"/>
  <c r="L578" i="1"/>
  <c r="L573" i="1"/>
  <c r="L39" i="1"/>
  <c r="L81" i="1"/>
  <c r="L333" i="1"/>
  <c r="L543" i="1"/>
  <c r="L521" i="1"/>
  <c r="L551" i="1"/>
  <c r="L200" i="1"/>
  <c r="L195" i="1"/>
  <c r="L592" i="1"/>
  <c r="L46" i="1"/>
  <c r="L375" i="1"/>
  <c r="L311" i="1"/>
  <c r="L341" i="1"/>
  <c r="L299" i="1"/>
  <c r="L269" i="1"/>
  <c r="L585" i="1"/>
  <c r="L207" i="1"/>
  <c r="L123" i="1"/>
  <c r="L417" i="1"/>
  <c r="L249" i="1"/>
  <c r="L17" i="1"/>
  <c r="L47" i="1"/>
  <c r="L594" i="1"/>
  <c r="L88" i="1"/>
  <c r="L130" i="1"/>
  <c r="L508" i="1"/>
  <c r="L459" i="1"/>
  <c r="L340" i="1"/>
  <c r="L214" i="1"/>
</calcChain>
</file>

<file path=xl/sharedStrings.xml><?xml version="1.0" encoding="utf-8"?>
<sst xmlns="http://schemas.openxmlformats.org/spreadsheetml/2006/main" count="560" uniqueCount="81">
  <si>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</si>
  <si>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</si>
  <si>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</si>
  <si>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</si>
  <si>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</si>
  <si>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</si>
  <si>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</si>
  <si>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</si>
  <si>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</si>
  <si>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</si>
  <si>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</si>
  <si>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</si>
  <si>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</si>
  <si>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</si>
  <si>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</si>
  <si>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</si>
  <si>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</si>
  <si>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</si>
  <si>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</si>
  <si>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</si>
  <si>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</si>
  <si>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</si>
  <si>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</si>
  <si>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</si>
  <si>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</si>
  <si>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</si>
  <si>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</si>
  <si>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</si>
  <si>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</si>
  <si>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</si>
  <si>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</si>
  <si>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</si>
  <si>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</si>
  <si>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</si>
  <si>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</si>
  <si>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</si>
  <si>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</si>
  <si>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</si>
  <si>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</si>
  <si>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</si>
  <si>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</si>
  <si>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</si>
  <si>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</si>
  <si>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</si>
  <si>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</si>
  <si>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</si>
  <si>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Бальчинов С.Б.</t>
  </si>
  <si>
    <t>Каша вязкая молочная манная</t>
  </si>
  <si>
    <t>Какао с молоком</t>
  </si>
  <si>
    <t xml:space="preserve">Булочка дорожная </t>
  </si>
  <si>
    <t>к/к</t>
  </si>
  <si>
    <t>Йогурт</t>
  </si>
  <si>
    <t>Каша гречневая с котлетой в соусе</t>
  </si>
  <si>
    <t>Чай с сахаром</t>
  </si>
  <si>
    <t>Хлеб пшеничный</t>
  </si>
  <si>
    <t>Яблоко</t>
  </si>
  <si>
    <t>Макаронные изделия отварные с сыром и сливочным маслом</t>
  </si>
  <si>
    <t>Компот из сухофруктов</t>
  </si>
  <si>
    <t>Хлеб ржано-пшеничный</t>
  </si>
  <si>
    <t>Апельсин</t>
  </si>
  <si>
    <t>Суп картофельный с бобовыми (гороховый) с говядиной</t>
  </si>
  <si>
    <t xml:space="preserve">Чай с молоком </t>
  </si>
  <si>
    <t>Бутерброд с маслом</t>
  </si>
  <si>
    <t>Банан</t>
  </si>
  <si>
    <t>Картофель отварной с котлетами рыбными в соусе</t>
  </si>
  <si>
    <t>Чай с сахаром и лимоном</t>
  </si>
  <si>
    <t>Салат из свежей капусты с морковью</t>
  </si>
  <si>
    <t>Суп молочный с крупой рисовой</t>
  </si>
  <si>
    <t>Кисель</t>
  </si>
  <si>
    <t>Груша</t>
  </si>
  <si>
    <t>Пирожок с повидлом</t>
  </si>
  <si>
    <t>Макароны с тефтелями в соусе</t>
  </si>
  <si>
    <t>Борщ с говядиной</t>
  </si>
  <si>
    <t>Чай с молоком</t>
  </si>
  <si>
    <t>Нарезка из огурцов</t>
  </si>
  <si>
    <t>Рис отварной с голубцом в соусе</t>
  </si>
  <si>
    <t>Хлеб с маслом и сыром</t>
  </si>
  <si>
    <t>Каша гречневая с гуляшом из говядины</t>
  </si>
  <si>
    <t xml:space="preserve">Чай с сахаром </t>
  </si>
  <si>
    <t>Помидор</t>
  </si>
  <si>
    <t>МБОУ Кяхтинская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</si>
</sst>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360" sqref="Q36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80</v>
      </c>
      <c r="D1" s="69"/>
      <c r="E1" s="70"/>
      <c r="F1" s="3" t="s">
        <v>1</v>
      </c>
      <c r="G1" s="1" t="s">
        <v>2</v>
      </c>
      <c r="H1" s="65" t="s">
        <v>45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46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47</v>
      </c>
      <c r="F6" s="20">
        <v>150</v>
      </c>
      <c r="G6" s="20">
        <v>7.65</v>
      </c>
      <c r="H6" s="20">
        <v>7.65</v>
      </c>
      <c r="I6" s="20">
        <v>39.15</v>
      </c>
      <c r="J6" s="20">
        <v>250.8</v>
      </c>
      <c r="K6" s="21">
        <v>168</v>
      </c>
      <c r="L6" s="20">
        <v>12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48</v>
      </c>
      <c r="F8" s="27">
        <v>200</v>
      </c>
      <c r="G8" s="27">
        <v>3.52</v>
      </c>
      <c r="H8" s="27">
        <v>3.72</v>
      </c>
      <c r="I8" s="27">
        <v>25.49</v>
      </c>
      <c r="J8" s="27">
        <v>145.19999999999999</v>
      </c>
      <c r="K8" s="28">
        <v>959</v>
      </c>
      <c r="L8" s="27">
        <v>10</v>
      </c>
    </row>
    <row r="9" spans="1:12" ht="15" x14ac:dyDescent="0.25">
      <c r="A9" s="22"/>
      <c r="B9" s="23"/>
      <c r="C9" s="24"/>
      <c r="D9" s="29" t="s">
        <v>26</v>
      </c>
      <c r="E9" s="26" t="s">
        <v>49</v>
      </c>
      <c r="F9" s="27">
        <v>100</v>
      </c>
      <c r="G9" s="27">
        <v>4</v>
      </c>
      <c r="H9" s="27">
        <v>9</v>
      </c>
      <c r="I9" s="27">
        <v>35</v>
      </c>
      <c r="J9" s="27">
        <v>238</v>
      </c>
      <c r="K9" s="28" t="s">
        <v>50</v>
      </c>
      <c r="L9" s="27">
        <v>13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51</v>
      </c>
      <c r="F11" s="27">
        <v>100</v>
      </c>
      <c r="G11" s="27">
        <v>2.1</v>
      </c>
      <c r="H11" s="27">
        <v>8</v>
      </c>
      <c r="I11" s="27">
        <v>16</v>
      </c>
      <c r="J11" s="27">
        <v>140</v>
      </c>
      <c r="K11" s="28" t="s">
        <v>50</v>
      </c>
      <c r="L11" s="27">
        <v>45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17.27</v>
      </c>
      <c r="H13" s="35">
        <f>SUM(H6:H12)</f>
        <v>28.37</v>
      </c>
      <c r="I13" s="35">
        <f>SUM(I6:I12)</f>
        <v>115.64</v>
      </c>
      <c r="J13" s="35">
        <f>SUM(J6:J12)</f>
        <v>774</v>
      </c>
      <c r="K13" s="36"/>
      <c r="L13" s="35">
        <f>SUM(L6:L12)</f>
        <v>80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550</v>
      </c>
      <c r="G47" s="45">
        <f>G13+G17+G27+G32+G39+G46</f>
        <v>17.27</v>
      </c>
      <c r="H47" s="45">
        <f>H13+H17+H27+H32+H39+H46</f>
        <v>28.37</v>
      </c>
      <c r="I47" s="45">
        <f>I13+I17+I27+I32+I39+I46</f>
        <v>115.64</v>
      </c>
      <c r="J47" s="45">
        <f>J13+J17+J27+J32+J39+J46</f>
        <v>774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52</v>
      </c>
      <c r="F48" s="20">
        <v>225</v>
      </c>
      <c r="G48" s="20">
        <v>16.22</v>
      </c>
      <c r="H48" s="20">
        <v>15.734999999999999</v>
      </c>
      <c r="I48" s="20">
        <v>26.725000000000001</v>
      </c>
      <c r="J48" s="20">
        <v>309.72500000000002</v>
      </c>
      <c r="K48" s="21"/>
      <c r="L48" s="20">
        <v>41.44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53</v>
      </c>
      <c r="F50" s="27">
        <v>200</v>
      </c>
      <c r="G50" s="27">
        <v>0.3</v>
      </c>
      <c r="H50" s="27">
        <v>0</v>
      </c>
      <c r="I50" s="27">
        <v>16</v>
      </c>
      <c r="J50" s="27">
        <v>62</v>
      </c>
      <c r="K50" s="28">
        <v>943</v>
      </c>
      <c r="L50" s="27">
        <v>2.36</v>
      </c>
    </row>
    <row r="51" spans="1:12" ht="15" x14ac:dyDescent="0.25">
      <c r="A51" s="47"/>
      <c r="B51" s="23"/>
      <c r="C51" s="24"/>
      <c r="D51" s="29" t="s">
        <v>26</v>
      </c>
      <c r="E51" s="26" t="s">
        <v>54</v>
      </c>
      <c r="F51" s="27">
        <v>50</v>
      </c>
      <c r="G51" s="27">
        <v>3.9</v>
      </c>
      <c r="H51" s="27">
        <v>0.5</v>
      </c>
      <c r="I51" s="27">
        <v>24.05</v>
      </c>
      <c r="J51" s="27">
        <v>119.5</v>
      </c>
      <c r="K51" s="28"/>
      <c r="L51" s="27">
        <v>3.2</v>
      </c>
    </row>
    <row r="52" spans="1:12" ht="15" x14ac:dyDescent="0.25">
      <c r="A52" s="47"/>
      <c r="B52" s="23"/>
      <c r="C52" s="24"/>
      <c r="D52" s="29" t="s">
        <v>27</v>
      </c>
      <c r="E52" s="26" t="s">
        <v>55</v>
      </c>
      <c r="F52" s="27">
        <v>100</v>
      </c>
      <c r="G52" s="27">
        <v>0.4</v>
      </c>
      <c r="H52" s="27">
        <v>0.4</v>
      </c>
      <c r="I52" s="27">
        <v>9.8000000000000007</v>
      </c>
      <c r="J52" s="27">
        <v>47</v>
      </c>
      <c r="K52" s="28"/>
      <c r="L52" s="27">
        <v>33</v>
      </c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575</v>
      </c>
      <c r="G55" s="35">
        <f>SUM(G48:G54)</f>
        <v>20.819999999999997</v>
      </c>
      <c r="H55" s="35">
        <f>SUM(H48:H54)</f>
        <v>16.634999999999998</v>
      </c>
      <c r="I55" s="35">
        <f>SUM(I48:I54)</f>
        <v>76.575000000000003</v>
      </c>
      <c r="J55" s="35">
        <f>SUM(J48:J54)</f>
        <v>538.22500000000002</v>
      </c>
      <c r="K55" s="36"/>
      <c r="L55" s="35">
        <f>SUM(L48:L54)</f>
        <v>80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575</v>
      </c>
      <c r="G89" s="45">
        <f>G55+G59+G69+G74+G81+G88</f>
        <v>20.819999999999997</v>
      </c>
      <c r="H89" s="45">
        <f>H55+H59+H69+H74+H81+H88</f>
        <v>16.634999999999998</v>
      </c>
      <c r="I89" s="45">
        <f>I55+I59+I69+I74+I81+I88</f>
        <v>76.575000000000003</v>
      </c>
      <c r="J89" s="45">
        <f>J55+J59+J69+J74+J81+J88</f>
        <v>538.22500000000002</v>
      </c>
      <c r="K89" s="46"/>
      <c r="L89" s="45" t="e">
        <f ca="1">L55+L59+L69+L74+L81+L88</f>
        <v>#VALUE!</v>
      </c>
    </row>
    <row r="90" spans="1:12" ht="25.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56</v>
      </c>
      <c r="F90" s="20">
        <v>135</v>
      </c>
      <c r="G90" s="20">
        <v>36.39</v>
      </c>
      <c r="H90" s="20">
        <v>9.5399999999999991</v>
      </c>
      <c r="I90" s="20">
        <v>19.57</v>
      </c>
      <c r="J90" s="20">
        <v>194.21</v>
      </c>
      <c r="K90" s="21">
        <v>417</v>
      </c>
      <c r="L90" s="20">
        <v>44.39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 t="s">
        <v>57</v>
      </c>
      <c r="F92" s="27">
        <v>200</v>
      </c>
      <c r="G92" s="27">
        <v>0.7</v>
      </c>
      <c r="H92" s="27">
        <v>0</v>
      </c>
      <c r="I92" s="27">
        <v>30</v>
      </c>
      <c r="J92" s="27">
        <v>114</v>
      </c>
      <c r="K92" s="28">
        <v>868</v>
      </c>
      <c r="L92" s="27">
        <v>5.84</v>
      </c>
    </row>
    <row r="93" spans="1:12" ht="15" x14ac:dyDescent="0.25">
      <c r="A93" s="22"/>
      <c r="B93" s="23"/>
      <c r="C93" s="24"/>
      <c r="D93" s="29" t="s">
        <v>26</v>
      </c>
      <c r="E93" s="26" t="s">
        <v>58</v>
      </c>
      <c r="F93" s="27">
        <v>50</v>
      </c>
      <c r="G93" s="27">
        <v>4.3</v>
      </c>
      <c r="H93" s="27">
        <v>1.7</v>
      </c>
      <c r="I93" s="27">
        <v>21.3</v>
      </c>
      <c r="J93" s="27">
        <v>129.5</v>
      </c>
      <c r="K93" s="28"/>
      <c r="L93" s="27">
        <v>3.2</v>
      </c>
    </row>
    <row r="94" spans="1:12" ht="15" x14ac:dyDescent="0.25">
      <c r="A94" s="22"/>
      <c r="B94" s="23"/>
      <c r="C94" s="24"/>
      <c r="D94" s="29" t="s">
        <v>27</v>
      </c>
      <c r="E94" s="26" t="s">
        <v>59</v>
      </c>
      <c r="F94" s="27">
        <v>20</v>
      </c>
      <c r="G94" s="27">
        <v>0.9</v>
      </c>
      <c r="H94" s="27">
        <v>0.2</v>
      </c>
      <c r="I94" s="27">
        <v>8.1</v>
      </c>
      <c r="J94" s="27">
        <v>43</v>
      </c>
      <c r="K94" s="28"/>
      <c r="L94" s="27">
        <v>26.57</v>
      </c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405</v>
      </c>
      <c r="G97" s="35">
        <f>SUM(G90:G96)</f>
        <v>42.29</v>
      </c>
      <c r="H97" s="35">
        <f>SUM(H90:H96)</f>
        <v>11.439999999999998</v>
      </c>
      <c r="I97" s="35">
        <f>SUM(I90:I96)</f>
        <v>78.97</v>
      </c>
      <c r="J97" s="35">
        <f>SUM(J90:J96)</f>
        <v>480.71000000000004</v>
      </c>
      <c r="K97" s="36"/>
      <c r="L97" s="35">
        <f>SUM(L90:L96)</f>
        <v>80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405</v>
      </c>
      <c r="G131" s="45">
        <f>G97+G101+G111+G116+G123+G130</f>
        <v>42.29</v>
      </c>
      <c r="H131" s="45">
        <f>H97+H101+H111+H116+H123+H130</f>
        <v>11.439999999999998</v>
      </c>
      <c r="I131" s="45">
        <f>I97+I101+I111+I116+I123+I130</f>
        <v>78.97</v>
      </c>
      <c r="J131" s="45">
        <f>J97+J101+J111+J116+J123+J130</f>
        <v>480.71000000000004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60</v>
      </c>
      <c r="F132" s="20">
        <v>250</v>
      </c>
      <c r="G132" s="20">
        <v>24</v>
      </c>
      <c r="H132" s="20">
        <v>14</v>
      </c>
      <c r="I132" s="20">
        <v>20</v>
      </c>
      <c r="J132" s="20">
        <v>336</v>
      </c>
      <c r="K132" s="21">
        <v>206</v>
      </c>
      <c r="L132" s="20">
        <v>29.27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61</v>
      </c>
      <c r="F134" s="27">
        <v>200</v>
      </c>
      <c r="G134" s="27">
        <v>1.4</v>
      </c>
      <c r="H134" s="27">
        <v>1.6</v>
      </c>
      <c r="I134" s="27">
        <v>16.399999999999999</v>
      </c>
      <c r="J134" s="27">
        <v>86</v>
      </c>
      <c r="K134" s="28">
        <v>945</v>
      </c>
      <c r="L134" s="27">
        <v>7.78</v>
      </c>
    </row>
    <row r="135" spans="1:12" ht="15" x14ac:dyDescent="0.25">
      <c r="A135" s="22"/>
      <c r="B135" s="23"/>
      <c r="C135" s="24"/>
      <c r="D135" s="29" t="s">
        <v>26</v>
      </c>
      <c r="E135" s="26" t="s">
        <v>62</v>
      </c>
      <c r="F135" s="27">
        <v>60</v>
      </c>
      <c r="G135" s="27">
        <v>3.9860000000000002</v>
      </c>
      <c r="H135" s="27">
        <v>5.45</v>
      </c>
      <c r="I135" s="27">
        <v>24.204000000000001</v>
      </c>
      <c r="J135" s="27">
        <v>164.38</v>
      </c>
      <c r="K135" s="28">
        <v>3</v>
      </c>
      <c r="L135" s="27">
        <v>15.95</v>
      </c>
    </row>
    <row r="136" spans="1:12" ht="15" x14ac:dyDescent="0.25">
      <c r="A136" s="22"/>
      <c r="B136" s="23"/>
      <c r="C136" s="24"/>
      <c r="D136" s="29" t="s">
        <v>27</v>
      </c>
      <c r="E136" s="26" t="s">
        <v>63</v>
      </c>
      <c r="F136" s="27">
        <v>120</v>
      </c>
      <c r="G136" s="27">
        <v>3</v>
      </c>
      <c r="H136" s="27">
        <v>1</v>
      </c>
      <c r="I136" s="27">
        <v>42</v>
      </c>
      <c r="J136" s="27">
        <v>112</v>
      </c>
      <c r="K136" s="28"/>
      <c r="L136" s="27">
        <v>27</v>
      </c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630</v>
      </c>
      <c r="G139" s="35">
        <f>SUM(G132:G138)</f>
        <v>32.385999999999996</v>
      </c>
      <c r="H139" s="35">
        <f>SUM(H132:H138)</f>
        <v>22.05</v>
      </c>
      <c r="I139" s="35">
        <f>SUM(I132:I138)</f>
        <v>102.604</v>
      </c>
      <c r="J139" s="35">
        <f>SUM(J132:J138)</f>
        <v>698.38</v>
      </c>
      <c r="K139" s="36"/>
      <c r="L139" s="35">
        <f>SUM(L132:L138)</f>
        <v>80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630</v>
      </c>
      <c r="G173" s="45">
        <f>G139+G143+G153+G158+G165+G172</f>
        <v>32.385999999999996</v>
      </c>
      <c r="H173" s="45">
        <f>H139+H143+H153+H158+H165+H172</f>
        <v>22.05</v>
      </c>
      <c r="I173" s="45">
        <f>I139+I143+I153+I158+I165+I172</f>
        <v>102.604</v>
      </c>
      <c r="J173" s="45">
        <f>J139+J143+J153+J158+J165+J172</f>
        <v>698.38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64</v>
      </c>
      <c r="F174" s="20">
        <v>250</v>
      </c>
      <c r="G174" s="20">
        <v>18.48</v>
      </c>
      <c r="H174" s="20">
        <v>10.02</v>
      </c>
      <c r="I174" s="20">
        <v>22.54</v>
      </c>
      <c r="J174" s="20">
        <v>254.17</v>
      </c>
      <c r="K174" s="21"/>
      <c r="L174" s="20">
        <v>47.22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>
        <v>4.58</v>
      </c>
    </row>
    <row r="176" spans="1:12" ht="15" x14ac:dyDescent="0.25">
      <c r="A176" s="22"/>
      <c r="B176" s="23"/>
      <c r="C176" s="24"/>
      <c r="D176" s="29" t="s">
        <v>25</v>
      </c>
      <c r="E176" s="26" t="s">
        <v>65</v>
      </c>
      <c r="F176" s="27">
        <v>200</v>
      </c>
      <c r="G176" s="27">
        <v>0.13300000000000001</v>
      </c>
      <c r="H176" s="27">
        <v>5.0000000000000001E-3</v>
      </c>
      <c r="I176" s="27">
        <v>12.19</v>
      </c>
      <c r="J176" s="27">
        <v>46.292000000000002</v>
      </c>
      <c r="K176" s="28">
        <v>94</v>
      </c>
      <c r="L176" s="27">
        <v>3.2</v>
      </c>
    </row>
    <row r="177" spans="1:12" ht="15" x14ac:dyDescent="0.25">
      <c r="A177" s="22"/>
      <c r="B177" s="23"/>
      <c r="C177" s="24"/>
      <c r="D177" s="29" t="s">
        <v>26</v>
      </c>
      <c r="E177" s="26" t="s">
        <v>58</v>
      </c>
      <c r="F177" s="27">
        <v>50</v>
      </c>
      <c r="G177" s="27">
        <v>4.3</v>
      </c>
      <c r="H177" s="27">
        <v>1.7</v>
      </c>
      <c r="I177" s="27">
        <v>21.3</v>
      </c>
      <c r="J177" s="27">
        <v>129.5</v>
      </c>
      <c r="K177" s="28"/>
      <c r="L177" s="27">
        <v>25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 t="s">
        <v>66</v>
      </c>
      <c r="F179" s="27">
        <v>50</v>
      </c>
      <c r="G179" s="27">
        <v>1.5</v>
      </c>
      <c r="H179" s="27">
        <v>4.8</v>
      </c>
      <c r="I179" s="27">
        <v>5.5</v>
      </c>
      <c r="J179" s="27">
        <v>70</v>
      </c>
      <c r="K179" s="28">
        <v>10</v>
      </c>
      <c r="L179" s="27">
        <v>21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550</v>
      </c>
      <c r="G181" s="35">
        <f>SUM(G174:G180)</f>
        <v>24.413</v>
      </c>
      <c r="H181" s="35">
        <f>SUM(H174:H180)</f>
        <v>16.524999999999999</v>
      </c>
      <c r="I181" s="35">
        <f>SUM(I174:I180)</f>
        <v>61.53</v>
      </c>
      <c r="J181" s="35">
        <f>SUM(J174:J180)</f>
        <v>499.96199999999999</v>
      </c>
      <c r="K181" s="36"/>
      <c r="L181" s="35">
        <f>SUM(L174:L180)</f>
        <v>101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550</v>
      </c>
      <c r="G215" s="45">
        <f>G181+G185+G195+G200+G207+G214</f>
        <v>24.413</v>
      </c>
      <c r="H215" s="45">
        <f>H181+H185+H195+H200+H207+H214</f>
        <v>16.524999999999999</v>
      </c>
      <c r="I215" s="45">
        <f>I181+I185+I195+I200+I207+I214</f>
        <v>61.53</v>
      </c>
      <c r="J215" s="45">
        <f>J181+J185+J195+J200+J207+J214</f>
        <v>499.96199999999999</v>
      </c>
      <c r="K215" s="46"/>
      <c r="L215" s="45" t="e">
        <f ca="1">L181+L185+L195+L200+L207+L214</f>
        <v>#VALUE!</v>
      </c>
    </row>
    <row r="216" spans="1:12" ht="15" x14ac:dyDescent="0.25">
      <c r="A216" s="15">
        <v>2</v>
      </c>
      <c r="B216" s="16">
        <v>6</v>
      </c>
      <c r="C216" s="17" t="s">
        <v>23</v>
      </c>
      <c r="D216" s="18" t="s">
        <v>24</v>
      </c>
      <c r="E216" s="19" t="s">
        <v>67</v>
      </c>
      <c r="F216" s="20">
        <v>200</v>
      </c>
      <c r="G216" s="20">
        <v>6.2</v>
      </c>
      <c r="H216" s="20">
        <v>10</v>
      </c>
      <c r="I216" s="20">
        <v>22.2</v>
      </c>
      <c r="J216" s="20">
        <v>198.4</v>
      </c>
      <c r="K216" s="21">
        <v>94</v>
      </c>
      <c r="L216" s="20">
        <v>19.16</v>
      </c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 t="s">
        <v>68</v>
      </c>
      <c r="F218" s="27">
        <v>200</v>
      </c>
      <c r="G218" s="27">
        <v>0</v>
      </c>
      <c r="H218" s="27">
        <v>0</v>
      </c>
      <c r="I218" s="27">
        <v>13.8</v>
      </c>
      <c r="J218" s="27">
        <v>55.6</v>
      </c>
      <c r="K218" s="28">
        <v>869</v>
      </c>
      <c r="L218" s="27">
        <v>10.45</v>
      </c>
    </row>
    <row r="219" spans="1:12" ht="15" x14ac:dyDescent="0.25">
      <c r="A219" s="22"/>
      <c r="B219" s="23"/>
      <c r="C219" s="24"/>
      <c r="D219" s="29" t="s">
        <v>26</v>
      </c>
      <c r="E219" s="26" t="s">
        <v>54</v>
      </c>
      <c r="F219" s="27">
        <v>50</v>
      </c>
      <c r="G219" s="27">
        <v>3.95</v>
      </c>
      <c r="H219" s="27">
        <v>0.5</v>
      </c>
      <c r="I219" s="27">
        <v>24.15</v>
      </c>
      <c r="J219" s="27">
        <v>119.5</v>
      </c>
      <c r="K219" s="28"/>
      <c r="L219" s="27">
        <v>3.2</v>
      </c>
    </row>
    <row r="220" spans="1:12" ht="15" x14ac:dyDescent="0.25">
      <c r="A220" s="22"/>
      <c r="B220" s="23"/>
      <c r="C220" s="24"/>
      <c r="D220" s="29" t="s">
        <v>27</v>
      </c>
      <c r="E220" s="26" t="s">
        <v>69</v>
      </c>
      <c r="F220" s="27">
        <v>120</v>
      </c>
      <c r="G220" s="27">
        <v>0.48</v>
      </c>
      <c r="H220" s="27">
        <v>0.36</v>
      </c>
      <c r="I220" s="27">
        <v>12.36</v>
      </c>
      <c r="J220" s="27">
        <v>56.4</v>
      </c>
      <c r="K220" s="28"/>
      <c r="L220" s="27">
        <v>22.19</v>
      </c>
    </row>
    <row r="221" spans="1:12" ht="15" x14ac:dyDescent="0.25">
      <c r="A221" s="22"/>
      <c r="B221" s="23"/>
      <c r="C221" s="24"/>
      <c r="D221" s="25"/>
      <c r="E221" s="26" t="s">
        <v>70</v>
      </c>
      <c r="F221" s="27">
        <v>100</v>
      </c>
      <c r="G221" s="27">
        <v>5.3</v>
      </c>
      <c r="H221" s="27">
        <v>4.9000000000000004</v>
      </c>
      <c r="I221" s="27">
        <v>44.7</v>
      </c>
      <c r="J221" s="27">
        <v>250.9</v>
      </c>
      <c r="K221" s="28"/>
      <c r="L221" s="27">
        <v>25</v>
      </c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670</v>
      </c>
      <c r="G223" s="35">
        <f>SUM(G216:G222)</f>
        <v>15.93</v>
      </c>
      <c r="H223" s="35">
        <f>SUM(H216:H222)</f>
        <v>15.76</v>
      </c>
      <c r="I223" s="35">
        <f>SUM(I216:I222)</f>
        <v>117.21</v>
      </c>
      <c r="J223" s="35">
        <f>SUM(J216:J222)</f>
        <v>680.8</v>
      </c>
      <c r="K223" s="36"/>
      <c r="L223" s="35">
        <f>SUM(L216:L222)</f>
        <v>80</v>
      </c>
    </row>
    <row r="224" spans="1:12" ht="15" x14ac:dyDescent="0.25">
      <c r="A224" s="37">
        <f>A216</f>
        <v>2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2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2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2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2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2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670</v>
      </c>
      <c r="G257" s="45">
        <f>G223+G227+G237+G242+G249+G256</f>
        <v>15.93</v>
      </c>
      <c r="H257" s="45">
        <f>H223+H227+H237+H242+H249+H256</f>
        <v>15.76</v>
      </c>
      <c r="I257" s="45">
        <f>I223+I227+I237+I242+I249+I256</f>
        <v>117.21</v>
      </c>
      <c r="J257" s="45">
        <f>J223+J227+J237+J242+J249+J256</f>
        <v>680.8</v>
      </c>
      <c r="K257" s="46"/>
      <c r="L257" s="45"/>
    </row>
    <row r="258" spans="1:12" ht="15" x14ac:dyDescent="0.25">
      <c r="A258" s="15">
        <v>2</v>
      </c>
      <c r="B258" s="16">
        <v>7</v>
      </c>
      <c r="C258" s="17" t="s">
        <v>23</v>
      </c>
      <c r="D258" s="18" t="s">
        <v>24</v>
      </c>
      <c r="E258" s="19" t="s">
        <v>71</v>
      </c>
      <c r="F258" s="20">
        <v>220</v>
      </c>
      <c r="G258" s="20">
        <v>10.494999999999999</v>
      </c>
      <c r="H258" s="20">
        <v>7.8150000000000004</v>
      </c>
      <c r="I258" s="20">
        <v>42.064999999999998</v>
      </c>
      <c r="J258" s="20">
        <v>286.58999999999997</v>
      </c>
      <c r="K258" s="21"/>
      <c r="L258" s="20">
        <v>37.96</v>
      </c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 t="s">
        <v>57</v>
      </c>
      <c r="F260" s="27">
        <v>200</v>
      </c>
      <c r="G260" s="27">
        <v>0.7</v>
      </c>
      <c r="H260" s="27">
        <v>0</v>
      </c>
      <c r="I260" s="27">
        <v>30</v>
      </c>
      <c r="J260" s="27">
        <v>114</v>
      </c>
      <c r="K260" s="28">
        <v>868</v>
      </c>
      <c r="L260" s="27">
        <v>5.84</v>
      </c>
    </row>
    <row r="261" spans="1:12" ht="15" x14ac:dyDescent="0.25">
      <c r="A261" s="22"/>
      <c r="B261" s="23"/>
      <c r="C261" s="24"/>
      <c r="D261" s="29" t="s">
        <v>26</v>
      </c>
      <c r="E261" s="26" t="s">
        <v>54</v>
      </c>
      <c r="F261" s="27">
        <v>50</v>
      </c>
      <c r="G261" s="27">
        <v>3.9</v>
      </c>
      <c r="H261" s="27">
        <v>0.5</v>
      </c>
      <c r="I261" s="27">
        <v>24.05</v>
      </c>
      <c r="J261" s="27">
        <v>119.5</v>
      </c>
      <c r="K261" s="28"/>
      <c r="L261" s="27">
        <v>3.2</v>
      </c>
    </row>
    <row r="262" spans="1:12" ht="15" x14ac:dyDescent="0.25">
      <c r="A262" s="22"/>
      <c r="B262" s="23"/>
      <c r="C262" s="24"/>
      <c r="D262" s="29" t="s">
        <v>27</v>
      </c>
      <c r="E262" s="26" t="s">
        <v>55</v>
      </c>
      <c r="F262" s="27">
        <v>100</v>
      </c>
      <c r="G262" s="27">
        <v>0.4</v>
      </c>
      <c r="H262" s="27">
        <v>0.4</v>
      </c>
      <c r="I262" s="27">
        <v>9.8000000000000007</v>
      </c>
      <c r="J262" s="27">
        <v>47</v>
      </c>
      <c r="K262" s="28"/>
      <c r="L262" s="27">
        <v>33</v>
      </c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570</v>
      </c>
      <c r="G265" s="35">
        <f>SUM(G258:G264)</f>
        <v>15.494999999999999</v>
      </c>
      <c r="H265" s="35">
        <f>SUM(H258:H264)</f>
        <v>8.7150000000000016</v>
      </c>
      <c r="I265" s="35">
        <f>SUM(I258:I264)</f>
        <v>105.91499999999999</v>
      </c>
      <c r="J265" s="35">
        <f>SUM(J258:J264)</f>
        <v>567.08999999999992</v>
      </c>
      <c r="K265" s="36"/>
      <c r="L265" s="35">
        <f>SUM(L258:L264)</f>
        <v>80</v>
      </c>
    </row>
    <row r="266" spans="1:12" ht="15" x14ac:dyDescent="0.25">
      <c r="A266" s="37">
        <f>A258</f>
        <v>2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2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2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2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2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2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570</v>
      </c>
      <c r="G299" s="45">
        <f>G265+G269+G279+G284+G291+G298</f>
        <v>15.494999999999999</v>
      </c>
      <c r="H299" s="45">
        <f>H265+H269+H279+H284+H291+H298</f>
        <v>8.7150000000000016</v>
      </c>
      <c r="I299" s="45">
        <f>I265+I269+I279+I284+I291+I298</f>
        <v>105.91499999999999</v>
      </c>
      <c r="J299" s="45">
        <f>J265+J269+J279+J284+J291+J298</f>
        <v>567.08999999999992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8</v>
      </c>
      <c r="C300" s="17" t="s">
        <v>23</v>
      </c>
      <c r="D300" s="18" t="s">
        <v>24</v>
      </c>
      <c r="E300" s="19" t="s">
        <v>72</v>
      </c>
      <c r="F300" s="20">
        <v>200</v>
      </c>
      <c r="G300" s="20">
        <v>27.4</v>
      </c>
      <c r="H300" s="20">
        <v>22.8</v>
      </c>
      <c r="I300" s="20">
        <v>26.8</v>
      </c>
      <c r="J300" s="20">
        <v>422</v>
      </c>
      <c r="K300" s="21">
        <v>170</v>
      </c>
      <c r="L300" s="20">
        <v>40.340000000000003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73</v>
      </c>
      <c r="F302" s="27">
        <v>200</v>
      </c>
      <c r="G302" s="27">
        <v>1.4</v>
      </c>
      <c r="H302" s="27">
        <v>1.6</v>
      </c>
      <c r="I302" s="27">
        <v>16.399999999999999</v>
      </c>
      <c r="J302" s="27">
        <v>86</v>
      </c>
      <c r="K302" s="28">
        <v>945</v>
      </c>
      <c r="L302" s="27">
        <v>10</v>
      </c>
    </row>
    <row r="303" spans="1:12" ht="15" x14ac:dyDescent="0.25">
      <c r="A303" s="22"/>
      <c r="B303" s="23"/>
      <c r="C303" s="24"/>
      <c r="D303" s="29" t="s">
        <v>26</v>
      </c>
      <c r="E303" s="26" t="s">
        <v>54</v>
      </c>
      <c r="F303" s="27">
        <v>50</v>
      </c>
      <c r="G303" s="27">
        <v>3.9</v>
      </c>
      <c r="H303" s="27">
        <v>0.5</v>
      </c>
      <c r="I303" s="27">
        <v>24.05</v>
      </c>
      <c r="J303" s="27">
        <v>119.5</v>
      </c>
      <c r="K303" s="28"/>
      <c r="L303" s="27">
        <v>3.2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 t="s">
        <v>74</v>
      </c>
      <c r="F305" s="27">
        <v>100</v>
      </c>
      <c r="G305" s="27">
        <v>0.65</v>
      </c>
      <c r="H305" s="27">
        <v>0.11</v>
      </c>
      <c r="I305" s="27">
        <v>3.63</v>
      </c>
      <c r="J305" s="27">
        <v>15</v>
      </c>
      <c r="K305" s="28"/>
      <c r="L305" s="27">
        <v>24</v>
      </c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550</v>
      </c>
      <c r="G307" s="35">
        <f>SUM(G300:G306)</f>
        <v>33.349999999999994</v>
      </c>
      <c r="H307" s="35">
        <f>SUM(H300:H306)</f>
        <v>25.01</v>
      </c>
      <c r="I307" s="35">
        <f>SUM(I300:I306)</f>
        <v>70.88</v>
      </c>
      <c r="J307" s="35">
        <f>SUM(J300:J306)</f>
        <v>642.5</v>
      </c>
      <c r="K307" s="36"/>
      <c r="L307" s="35">
        <f>SUM(L300:L306)</f>
        <v>77.540000000000006</v>
      </c>
    </row>
    <row r="308" spans="1:12" ht="15" x14ac:dyDescent="0.25">
      <c r="A308" s="37">
        <f>A300</f>
        <v>2</v>
      </c>
      <c r="B308" s="38">
        <f>B300</f>
        <v>8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8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8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8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8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8</v>
      </c>
      <c r="C341" s="63" t="s">
        <v>43</v>
      </c>
      <c r="D341" s="64"/>
      <c r="E341" s="44"/>
      <c r="F341" s="45">
        <f>F307+F311+F321+F326+F333+F340</f>
        <v>550</v>
      </c>
      <c r="G341" s="45">
        <f>G307+G311+G321+G326+G333+G340</f>
        <v>33.349999999999994</v>
      </c>
      <c r="H341" s="45">
        <f>H307+H311+H321+H326+H333+H340</f>
        <v>25.01</v>
      </c>
      <c r="I341" s="45">
        <f>I307+I311+I321+I326+I333+I340</f>
        <v>70.88</v>
      </c>
      <c r="J341" s="45">
        <f>J307+J311+J321+J326+J333+J340</f>
        <v>642.5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9</v>
      </c>
      <c r="C342" s="17" t="s">
        <v>23</v>
      </c>
      <c r="D342" s="18" t="s">
        <v>24</v>
      </c>
      <c r="E342" s="19" t="s">
        <v>75</v>
      </c>
      <c r="F342" s="20">
        <v>250</v>
      </c>
      <c r="G342" s="20">
        <v>16.579999999999998</v>
      </c>
      <c r="H342" s="20">
        <v>11.22</v>
      </c>
      <c r="I342" s="20">
        <v>30.34</v>
      </c>
      <c r="J342" s="20">
        <v>292.67</v>
      </c>
      <c r="K342" s="21"/>
      <c r="L342" s="20">
        <v>55.19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48</v>
      </c>
      <c r="F344" s="27">
        <v>200</v>
      </c>
      <c r="G344" s="27">
        <v>3.52</v>
      </c>
      <c r="H344" s="27">
        <v>3.72</v>
      </c>
      <c r="I344" s="27">
        <v>25.49</v>
      </c>
      <c r="J344" s="27">
        <v>145.19999999999999</v>
      </c>
      <c r="K344" s="28">
        <v>959</v>
      </c>
      <c r="L344" s="27">
        <v>10</v>
      </c>
    </row>
    <row r="345" spans="1:12" ht="15" x14ac:dyDescent="0.25">
      <c r="A345" s="47"/>
      <c r="B345" s="23"/>
      <c r="C345" s="24"/>
      <c r="D345" s="29" t="s">
        <v>26</v>
      </c>
      <c r="E345" s="26" t="s">
        <v>76</v>
      </c>
      <c r="F345" s="27">
        <v>80</v>
      </c>
      <c r="G345" s="27">
        <v>8.6259999999999994</v>
      </c>
      <c r="H345" s="27">
        <v>11</v>
      </c>
      <c r="I345" s="27">
        <v>35</v>
      </c>
      <c r="J345" s="27">
        <v>24.204000000000001</v>
      </c>
      <c r="K345" s="28">
        <v>237.18</v>
      </c>
      <c r="L345" s="27">
        <v>15.2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530</v>
      </c>
      <c r="G349" s="35">
        <f>SUM(G342:G348)</f>
        <v>28.725999999999999</v>
      </c>
      <c r="H349" s="35">
        <f>SUM(H342:H348)</f>
        <v>25.94</v>
      </c>
      <c r="I349" s="35">
        <f>SUM(I342:I348)</f>
        <v>90.83</v>
      </c>
      <c r="J349" s="35">
        <f>SUM(J342:J348)</f>
        <v>462.07400000000001</v>
      </c>
      <c r="K349" s="36"/>
      <c r="L349" s="35">
        <f>SUM(L342:L348)</f>
        <v>80.39</v>
      </c>
    </row>
    <row r="350" spans="1:12" ht="15" x14ac:dyDescent="0.25">
      <c r="A350" s="38">
        <f>A342</f>
        <v>2</v>
      </c>
      <c r="B350" s="38">
        <v>9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9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9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9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9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9</v>
      </c>
      <c r="C383" s="63" t="s">
        <v>43</v>
      </c>
      <c r="D383" s="64"/>
      <c r="E383" s="44"/>
      <c r="F383" s="45">
        <f>F349+F353+F363+F368+F375+F382</f>
        <v>530</v>
      </c>
      <c r="G383" s="45">
        <f>G349+G353+G363+G368+G375+G382</f>
        <v>28.725999999999999</v>
      </c>
      <c r="H383" s="45">
        <f>H349+H353+H363+H368+H375+H382</f>
        <v>25.94</v>
      </c>
      <c r="I383" s="45">
        <f>I349+I353+I363+I368+I375+I382</f>
        <v>90.83</v>
      </c>
      <c r="J383" s="45">
        <f>J349+J353+J363+J368+J375+J382</f>
        <v>462.07400000000001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10</v>
      </c>
      <c r="C384" s="17" t="s">
        <v>23</v>
      </c>
      <c r="D384" s="18" t="s">
        <v>24</v>
      </c>
      <c r="E384" s="19" t="s">
        <v>77</v>
      </c>
      <c r="F384" s="20">
        <v>200</v>
      </c>
      <c r="G384" s="20">
        <v>17.600000000000001</v>
      </c>
      <c r="H384" s="20">
        <v>28.66</v>
      </c>
      <c r="I384" s="20">
        <v>23.36</v>
      </c>
      <c r="J384" s="20">
        <v>252.02</v>
      </c>
      <c r="K384" s="21"/>
      <c r="L384" s="20">
        <v>32.18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 t="s">
        <v>78</v>
      </c>
      <c r="F386" s="27">
        <v>200</v>
      </c>
      <c r="G386" s="27">
        <v>0.3</v>
      </c>
      <c r="H386" s="27">
        <v>0</v>
      </c>
      <c r="I386" s="27">
        <v>16</v>
      </c>
      <c r="J386" s="27">
        <v>62</v>
      </c>
      <c r="K386" s="28">
        <v>943</v>
      </c>
      <c r="L386" s="27">
        <v>2.36</v>
      </c>
    </row>
    <row r="387" spans="1:12" ht="15" x14ac:dyDescent="0.25">
      <c r="A387" s="22"/>
      <c r="B387" s="23"/>
      <c r="C387" s="24"/>
      <c r="D387" s="29" t="s">
        <v>26</v>
      </c>
      <c r="E387" s="26" t="s">
        <v>54</v>
      </c>
      <c r="F387" s="27">
        <v>50</v>
      </c>
      <c r="G387" s="27">
        <v>3.9</v>
      </c>
      <c r="H387" s="27">
        <v>0.5</v>
      </c>
      <c r="I387" s="27">
        <v>24.05</v>
      </c>
      <c r="J387" s="27">
        <v>119.5</v>
      </c>
      <c r="K387" s="28"/>
      <c r="L387" s="27">
        <v>3.2</v>
      </c>
    </row>
    <row r="388" spans="1:12" ht="15" x14ac:dyDescent="0.25">
      <c r="A388" s="22"/>
      <c r="B388" s="23"/>
      <c r="C388" s="24"/>
      <c r="D388" s="29" t="s">
        <v>27</v>
      </c>
      <c r="E388" s="26" t="s">
        <v>59</v>
      </c>
      <c r="F388" s="27">
        <v>100</v>
      </c>
      <c r="G388" s="27">
        <v>0.9</v>
      </c>
      <c r="H388" s="27">
        <v>0.2</v>
      </c>
      <c r="I388" s="27">
        <v>8.1</v>
      </c>
      <c r="J388" s="27">
        <v>43</v>
      </c>
      <c r="K388" s="28"/>
      <c r="L388" s="27">
        <v>27.26</v>
      </c>
    </row>
    <row r="389" spans="1:12" ht="15" x14ac:dyDescent="0.25">
      <c r="A389" s="22"/>
      <c r="B389" s="23"/>
      <c r="C389" s="24"/>
      <c r="D389" s="25"/>
      <c r="E389" s="26" t="s">
        <v>79</v>
      </c>
      <c r="F389" s="27">
        <v>50</v>
      </c>
      <c r="G389" s="27">
        <v>0.55000000000000004</v>
      </c>
      <c r="H389" s="27">
        <v>0.1</v>
      </c>
      <c r="I389" s="27">
        <v>1.9</v>
      </c>
      <c r="J389" s="27">
        <v>11.5</v>
      </c>
      <c r="K389" s="28"/>
      <c r="L389" s="27">
        <v>15</v>
      </c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600</v>
      </c>
      <c r="G391" s="35">
        <f>SUM(G384:G390)</f>
        <v>23.25</v>
      </c>
      <c r="H391" s="35">
        <f>SUM(H384:H390)</f>
        <v>29.46</v>
      </c>
      <c r="I391" s="35">
        <f>SUM(I384:I390)</f>
        <v>73.41</v>
      </c>
      <c r="J391" s="35">
        <f>SUM(J384:J390)</f>
        <v>488.02</v>
      </c>
      <c r="K391" s="36"/>
      <c r="L391" s="35">
        <f>SUM(L384:L390)</f>
        <v>80</v>
      </c>
    </row>
    <row r="392" spans="1:12" ht="15" x14ac:dyDescent="0.25">
      <c r="A392" s="37">
        <f>A384</f>
        <v>2</v>
      </c>
      <c r="B392" s="38">
        <f>B384</f>
        <v>10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10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10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10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10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10</v>
      </c>
      <c r="C425" s="63" t="s">
        <v>43</v>
      </c>
      <c r="D425" s="64"/>
      <c r="E425" s="44"/>
      <c r="F425" s="45">
        <f>F391+F395+F405+F410+F417+F424</f>
        <v>600</v>
      </c>
      <c r="G425" s="45">
        <f>G391+G395+G405+G410+G417+G424</f>
        <v>23.25</v>
      </c>
      <c r="H425" s="45">
        <f>H391+H395+H405+H410+H417+H424</f>
        <v>29.46</v>
      </c>
      <c r="I425" s="45">
        <f>I391+I395+I405+I410+I417+I424</f>
        <v>73.41</v>
      </c>
      <c r="J425" s="45">
        <f>J391+J395+J405+J410+J417+J424</f>
        <v>488.02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563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25.393000000000001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19.990500000000001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89.356399999999994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583.17610000000002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2025-01-16T15:07:15Z</dcterms:created>
  <dcterms:modified xsi:type="dcterms:W3CDTF">2025-01-16T15:07:16Z</dcterms:modified>
</cp:coreProperties>
</file>